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18" i="1"/>
</calcChain>
</file>

<file path=xl/sharedStrings.xml><?xml version="1.0" encoding="utf-8"?>
<sst xmlns="http://schemas.openxmlformats.org/spreadsheetml/2006/main" count="45" uniqueCount="31">
  <si>
    <t>MES</t>
  </si>
  <si>
    <t>CONCEPTO</t>
  </si>
  <si>
    <t>TIPO</t>
  </si>
  <si>
    <t>FACTURA Nº</t>
  </si>
  <si>
    <t>MONTO</t>
  </si>
  <si>
    <t>TOTAL</t>
  </si>
  <si>
    <t>RAIZEN ARGENTINA S.A.U.</t>
  </si>
  <si>
    <t>FINAL</t>
  </si>
  <si>
    <t>final</t>
  </si>
  <si>
    <t>ANTICIPO</t>
  </si>
  <si>
    <t>OCTUBRE</t>
  </si>
  <si>
    <t>NOVIEMBRE</t>
  </si>
  <si>
    <t>ENVIADO AL BNA 21/05/2025</t>
  </si>
  <si>
    <t>DICIEMBRE</t>
  </si>
  <si>
    <t>PBA 21/05/25</t>
  </si>
  <si>
    <t>ENERO</t>
  </si>
  <si>
    <t>FEBRERO</t>
  </si>
  <si>
    <t>MARZO</t>
  </si>
  <si>
    <t>NCB-05005-0000258/260</t>
  </si>
  <si>
    <t>NC-05005-00000262/263</t>
  </si>
  <si>
    <t>NC-05005-00000270/271</t>
  </si>
  <si>
    <t>FC 05005-1263/1264</t>
  </si>
  <si>
    <t>FC 05005-1267/1268</t>
  </si>
  <si>
    <t>FC 05005-1259/1260</t>
  </si>
  <si>
    <t>NC 05005-00000274/275</t>
  </si>
  <si>
    <t>FC 05005-1280/1281</t>
  </si>
  <si>
    <t>FC 05005-1282/1283</t>
  </si>
  <si>
    <t>FC 05005-1284/1285</t>
  </si>
  <si>
    <t>FC 05005-1296/1297</t>
  </si>
  <si>
    <t>FC 05005-1302/1303</t>
  </si>
  <si>
    <t>FC 05005-1308/1309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</si>
</sst>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5">
    <xf numFmtId="0" fontId="0" fillId="0" borderId="0" xfId="0"/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" fontId="0" fillId="0" borderId="1" xfId="0" applyNumberForma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zoomScaleNormal="100" workbookViewId="0">
      <selection activeCell="I16" sqref="I16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6.5703125" bestFit="1" customWidth="1"/>
  </cols>
  <sheetData>
    <row r="1" spans="1:5" ht="23.25" x14ac:dyDescent="0.35">
      <c r="A1" s="17" t="s">
        <v>12</v>
      </c>
      <c r="B1" s="17"/>
      <c r="C1" s="17"/>
      <c r="D1" s="17"/>
      <c r="E1" s="17"/>
    </row>
    <row r="2" spans="1:5" ht="15.75" thickBot="1" x14ac:dyDescent="0.3">
      <c r="A2" s="1"/>
      <c r="B2" s="2"/>
      <c r="C2" s="2"/>
      <c r="D2" s="2"/>
      <c r="E2" s="3"/>
    </row>
    <row r="3" spans="1:5" ht="23.25" customHeight="1" thickBot="1" x14ac:dyDescent="0.3">
      <c r="A3" s="18" t="s">
        <v>6</v>
      </c>
      <c r="B3" s="19"/>
      <c r="C3" s="19"/>
      <c r="D3" s="19"/>
      <c r="E3" s="20"/>
    </row>
    <row r="4" spans="1:5" x14ac:dyDescent="0.25">
      <c r="A4" s="4" t="s">
        <v>0</v>
      </c>
      <c r="B4" s="4" t="s">
        <v>1</v>
      </c>
      <c r="C4" s="4" t="s">
        <v>2</v>
      </c>
      <c r="D4" s="9" t="s">
        <v>3</v>
      </c>
      <c r="E4" s="9" t="s">
        <v>4</v>
      </c>
    </row>
    <row r="5" spans="1:5" x14ac:dyDescent="0.25">
      <c r="A5" s="12" t="s">
        <v>10</v>
      </c>
      <c r="B5" s="13" t="s">
        <v>7</v>
      </c>
      <c r="C5" s="13" t="s">
        <v>8</v>
      </c>
      <c r="D5" s="11" t="s">
        <v>18</v>
      </c>
      <c r="E5" s="10">
        <v>-37954277</v>
      </c>
    </row>
    <row r="6" spans="1:5" x14ac:dyDescent="0.25">
      <c r="A6" s="12" t="s">
        <v>11</v>
      </c>
      <c r="B6" s="13" t="s">
        <v>7</v>
      </c>
      <c r="C6" s="13" t="s">
        <v>8</v>
      </c>
      <c r="D6" s="11" t="s">
        <v>19</v>
      </c>
      <c r="E6" s="10">
        <v>-42491074</v>
      </c>
    </row>
    <row r="7" spans="1:5" x14ac:dyDescent="0.25">
      <c r="A7" s="24" t="s">
        <v>13</v>
      </c>
      <c r="B7" s="13" t="s">
        <v>7</v>
      </c>
      <c r="C7" s="13" t="s">
        <v>8</v>
      </c>
      <c r="D7" s="11" t="s">
        <v>20</v>
      </c>
      <c r="E7" s="10">
        <v>-42922529</v>
      </c>
    </row>
    <row r="8" spans="1:5" x14ac:dyDescent="0.25">
      <c r="A8" s="21" t="s">
        <v>15</v>
      </c>
      <c r="B8" s="13" t="s">
        <v>9</v>
      </c>
      <c r="C8" s="13">
        <v>1</v>
      </c>
      <c r="D8" s="11" t="s">
        <v>21</v>
      </c>
      <c r="E8" s="10">
        <v>56289000</v>
      </c>
    </row>
    <row r="9" spans="1:5" x14ac:dyDescent="0.25">
      <c r="A9" s="22"/>
      <c r="B9" s="13" t="s">
        <v>9</v>
      </c>
      <c r="C9" s="13">
        <v>2</v>
      </c>
      <c r="D9" s="11" t="s">
        <v>22</v>
      </c>
      <c r="E9" s="10">
        <v>28144500</v>
      </c>
    </row>
    <row r="10" spans="1:5" x14ac:dyDescent="0.25">
      <c r="A10" s="22"/>
      <c r="B10" s="13" t="s">
        <v>9</v>
      </c>
      <c r="C10" s="13">
        <v>3</v>
      </c>
      <c r="D10" s="11" t="s">
        <v>23</v>
      </c>
      <c r="E10" s="10">
        <v>22515600</v>
      </c>
    </row>
    <row r="11" spans="1:5" x14ac:dyDescent="0.25">
      <c r="A11" s="23"/>
      <c r="B11" s="13" t="s">
        <v>7</v>
      </c>
      <c r="C11" s="13" t="s">
        <v>8</v>
      </c>
      <c r="D11" s="11" t="s">
        <v>24</v>
      </c>
      <c r="E11" s="10">
        <v>-40228955</v>
      </c>
    </row>
    <row r="12" spans="1:5" x14ac:dyDescent="0.25">
      <c r="A12" s="21" t="s">
        <v>16</v>
      </c>
      <c r="B12" s="13" t="s">
        <v>9</v>
      </c>
      <c r="C12" s="13">
        <v>1</v>
      </c>
      <c r="D12" s="11" t="s">
        <v>25</v>
      </c>
      <c r="E12" s="10">
        <v>44797000</v>
      </c>
    </row>
    <row r="13" spans="1:5" x14ac:dyDescent="0.25">
      <c r="A13" s="22"/>
      <c r="B13" s="13" t="s">
        <v>9</v>
      </c>
      <c r="C13" s="13">
        <v>2</v>
      </c>
      <c r="D13" s="11" t="s">
        <v>26</v>
      </c>
      <c r="E13" s="10">
        <v>22398500</v>
      </c>
    </row>
    <row r="14" spans="1:5" x14ac:dyDescent="0.25">
      <c r="A14" s="23"/>
      <c r="B14" s="13" t="s">
        <v>9</v>
      </c>
      <c r="C14" s="13">
        <v>3</v>
      </c>
      <c r="D14" s="11" t="s">
        <v>27</v>
      </c>
      <c r="E14" s="10">
        <v>17918800</v>
      </c>
    </row>
    <row r="15" spans="1:5" x14ac:dyDescent="0.25">
      <c r="A15" s="21" t="s">
        <v>17</v>
      </c>
      <c r="B15" s="13" t="s">
        <v>9</v>
      </c>
      <c r="C15" s="13">
        <v>1</v>
      </c>
      <c r="D15" s="11" t="s">
        <v>28</v>
      </c>
      <c r="E15" s="10">
        <v>61991000</v>
      </c>
    </row>
    <row r="16" spans="1:5" x14ac:dyDescent="0.25">
      <c r="A16" s="22"/>
      <c r="B16" s="13" t="s">
        <v>9</v>
      </c>
      <c r="C16" s="13">
        <v>2</v>
      </c>
      <c r="D16" s="11" t="s">
        <v>29</v>
      </c>
      <c r="E16" s="10">
        <v>30995500</v>
      </c>
    </row>
    <row r="17" spans="1:5" x14ac:dyDescent="0.25">
      <c r="A17" s="23"/>
      <c r="B17" s="13" t="s">
        <v>9</v>
      </c>
      <c r="C17" s="13">
        <v>3</v>
      </c>
      <c r="D17" s="11" t="s">
        <v>30</v>
      </c>
      <c r="E17" s="10">
        <v>24796400</v>
      </c>
    </row>
    <row r="18" spans="1:5" x14ac:dyDescent="0.25">
      <c r="A18" s="14" t="s">
        <v>5</v>
      </c>
      <c r="B18" s="15"/>
      <c r="C18" s="15"/>
      <c r="D18" s="16"/>
      <c r="E18" s="6">
        <f>SUM(E5:E17)</f>
        <v>146249465</v>
      </c>
    </row>
    <row r="19" spans="1:5" x14ac:dyDescent="0.25">
      <c r="E19" s="7"/>
    </row>
    <row r="20" spans="1:5" x14ac:dyDescent="0.25">
      <c r="A20" s="5" t="s">
        <v>14</v>
      </c>
      <c r="E20" s="8">
        <f>+E18</f>
        <v>146249465</v>
      </c>
    </row>
  </sheetData>
  <mergeCells count="6">
    <mergeCell ref="A1:E1"/>
    <mergeCell ref="A3:E3"/>
    <mergeCell ref="A18:D18"/>
    <mergeCell ref="A8:A11"/>
    <mergeCell ref="A12:A14"/>
    <mergeCell ref="A15:A17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2025-05-22T20:00:49Z</cp:lastPrinted>
  <dcterms:created xsi:type="dcterms:W3CDTF">2020-08-26T20:58:45Z</dcterms:created>
  <dcterms:modified xsi:type="dcterms:W3CDTF">2025-05-22T20:03:03Z</dcterms:modified>
</cp:coreProperties>
</file>